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stionnaire" sheetId="1" state="visible" r:id="rId3"/>
    <sheet name="Scoring Dashboard" sheetId="2" state="visible" r:id="rId4"/>
    <sheet name="Rating Guid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<sst xmlns="http://schemas.openxmlformats.org/spreadsheetml/2006/main" count="125" uniqueCount="124">
  <si>
    <t xml:space="preserve">CIRCUIT  //  "Show Me Your Circuits" — Vendor Transparency Questionnaire</t>
  </si>
  <si>
    <t xml:space="preserve">Vendor Organization:</t>
  </si>
  <si>
    <t xml:space="preserve">Product / Service Name:</t>
  </si>
  <si>
    <t xml:space="preserve">Assessor Name:</t>
  </si>
  <si>
    <t xml:space="preserve">Assessment Date:</t>
  </si>
  <si>
    <t xml:space="preserve">Q#</t>
  </si>
  <si>
    <t xml:space="preserve">Question</t>
  </si>
  <si>
    <t xml:space="preserve">Rating</t>
  </si>
  <si>
    <t xml:space="preserve">Notes / Evidence</t>
  </si>
  <si>
    <t xml:space="preserve">  SECTION A  //  Identity and Provenance</t>
  </si>
  <si>
    <t xml:space="preserve">Q1</t>
  </si>
  <si>
    <t xml:space="preserve">Please tell us exactly which AI model serves our account, including the model name, version, and approximate size.</t>
  </si>
  <si>
    <t xml:space="preserve">Q2</t>
  </si>
  <si>
    <t xml:space="preserve">Was this model built by customizing another model (for example, by fine-tuning)? If so, which base model was used, and can you share a summary of the data used to customize it?</t>
  </si>
  <si>
    <t xml:space="preserve">Q3</t>
  </si>
  <si>
    <t xml:space="preserve">Behind the scenes, is our traffic ever handled by more than one model or provider? If so, which ones, and how do you decide where each request goes?</t>
  </si>
  <si>
    <t xml:space="preserve">Q4</t>
  </si>
  <si>
    <t xml:space="preserve">How often do you change the model we use, and how much advance notice do we receive before a change takes effect?</t>
  </si>
  <si>
    <t xml:space="preserve">Q5</t>
  </si>
  <si>
    <t xml:space="preserve">Do you use our data to train, test, or improve your models? Can we prohibit this in our contract?</t>
  </si>
  <si>
    <t xml:space="preserve">Q6</t>
  </si>
  <si>
    <t xml:space="preserve">How long do you keep our prompts and the model's responses, and how is that data deleted?</t>
  </si>
  <si>
    <t xml:space="preserve">Q7</t>
  </si>
  <si>
    <t xml:space="preserve">Where does the model actually run (country or region, and hosting provider), and can you describe at a high level how our data flows through your service?</t>
  </si>
  <si>
    <t xml:space="preserve">  SECTION B  //  Interpretability Evidence</t>
  </si>
  <si>
    <t xml:space="preserve">Q8</t>
  </si>
  <si>
    <t xml:space="preserve">Have you ever examined how the model works on the inside, rather than only testing its outputs? If so, what reports or documentation came out of that work?</t>
  </si>
  <si>
    <t xml:space="preserve">Q9</t>
  </si>
  <si>
    <t xml:space="preserve">Do you use tools that translate the model's internal activity into a catalog of human-readable concepts (sparse autoencoders, or SAEs)? If so, can customers see that catalog, either openly or under NDA?</t>
  </si>
  <si>
    <t xml:space="preserve">Q10</t>
  </si>
  <si>
    <t xml:space="preserve">Have you mapped which internal parts of the model are responsible for its safety behaviors — such as refusing harmful requests, protecting personal data, or approving tool use? If so, please describe how, and whether results can be shared.</t>
  </si>
  <si>
    <t xml:space="preserve">Q11</t>
  </si>
  <si>
    <t xml:space="preserve">Do you measure how cleanly each internal feature of the model maps to one clear human concept (monosemanticity)? If so, how is that number produced?</t>
  </si>
  <si>
    <t xml:space="preserve">Q12</t>
  </si>
  <si>
    <t xml:space="preserve">How well do the model's safety controls hold up when someone tries to get around them — for example by rewording a request, hiding instructions in a document, switching languages, or role-playing? Please share your most recent test results.</t>
  </si>
  <si>
    <t xml:space="preserve">Q13</t>
  </si>
  <si>
    <t xml:space="preserve">When you release a new model version, do you tell customers what changed in its safety behavior compared to the previous version?</t>
  </si>
  <si>
    <t xml:space="preserve">Q14</t>
  </si>
  <si>
    <t xml:space="preserve">Can we run our own tests against the exact model version we use, in a safe, non-production environment, under NDA?</t>
  </si>
  <si>
    <t xml:space="preserve">Q15</t>
  </si>
  <si>
    <t xml:space="preserve">Do you give customers any deeper diagnostic access for assurance purposes, such as confidence scores or internal activity data, under NDA?</t>
  </si>
  <si>
    <t xml:space="preserve">Q16</t>
  </si>
  <si>
    <t xml:space="preserve">Have you published any research about how this model family works internally? Please share links or citations.</t>
  </si>
  <si>
    <t xml:space="preserve">  SECTION C  //  Safety and Red-Teaming</t>
  </si>
  <si>
    <t xml:space="preserve">Q17</t>
  </si>
  <si>
    <t xml:space="preserve">Please describe the most recent exercise in which a team deliberately attacked this model to find weaknesses (red teaming): what was tested, how, and what were the main findings?</t>
  </si>
  <si>
    <t xml:space="preserve">Q18</t>
  </si>
  <si>
    <t xml:space="preserve">If we report a way to get around the model's safety controls, how quickly do you commit to respond, and is that commitment in writing (an SLA)?</t>
  </si>
  <si>
    <t xml:space="preserve">Q19</t>
  </si>
  <si>
    <t xml:space="preserve">Do you organize your attack testing around MITRE ATLAS, the industry catalog of known attack methods against AI systems? If so, what does your testing cover?</t>
  </si>
  <si>
    <t xml:space="preserve">Q20</t>
  </si>
  <si>
    <t xml:space="preserve">Before a new model version reaches customers, what safety tests must it pass?</t>
  </si>
  <si>
    <t xml:space="preserve">Q21</t>
  </si>
  <si>
    <t xml:space="preserve">For customers with regulatory obligations, do you offer a higher-assurance mode with more detailed logging, more predictable behavior, or better traceability?</t>
  </si>
  <si>
    <t xml:space="preserve">Q22</t>
  </si>
  <si>
    <t xml:space="preserve">Have you tested whether attackers can smuggle hidden instructions to the model through the content it reads — including documents, web pages, tool outputs, and user messages (prompt injection)? What did you find?</t>
  </si>
  <si>
    <t xml:space="preserve">Q23</t>
  </si>
  <si>
    <t xml:space="preserve">If a hidden malicious behavior had been planted in the model (a backdoor), how would you detect it? For example, do you monitor the model's internal activity or run special held-back tests?</t>
  </si>
  <si>
    <t xml:space="preserve">  SECTION D  //  Contractual and Audit Posture</t>
  </si>
  <si>
    <t xml:space="preserve">Q24</t>
  </si>
  <si>
    <t xml:space="preserve">Will you commit in writing to giving us at least 30 days notice before changing the underlying model?</t>
  </si>
  <si>
    <t xml:space="preserve">Q25</t>
  </si>
  <si>
    <t xml:space="preserve">Can we audit you ourselves? If so, under what conditions?</t>
  </si>
  <si>
    <t xml:space="preserve">Q26</t>
  </si>
  <si>
    <t xml:space="preserve">Can we send an independent auditor of our choosing, including a specialist in how AI models work internally?</t>
  </si>
  <si>
    <t xml:space="preserve">Q27</t>
  </si>
  <si>
    <t xml:space="preserve">If we use your product in a high-risk way under the EU AI Act, what compliance support and documentation do you provide?</t>
  </si>
  <si>
    <t xml:space="preserve">Q28</t>
  </si>
  <si>
    <t xml:space="preserve">Are you working toward ISO/IEC 42001 certification, the international standard for AI management systems? If so, on what timeline?</t>
  </si>
  <si>
    <t xml:space="preserve">Q29</t>
  </si>
  <si>
    <t xml:space="preserve">Please name the person, by name and title, in your engineering or security organization who stands behind the accuracy of these answers.</t>
  </si>
  <si>
    <t xml:space="preserve">CIRCUIT  //  Scoring Dashboard</t>
  </si>
  <si>
    <t xml:space="preserve">Section</t>
  </si>
  <si>
    <t xml:space="preserve">Acceptable</t>
  </si>
  <si>
    <t xml:space="preserve">Partial</t>
  </si>
  <si>
    <t xml:space="preserve">Unacceptable</t>
  </si>
  <si>
    <t xml:space="preserve">% Acceptable</t>
  </si>
  <si>
    <t xml:space="preserve">A — Identity &amp; Provenance</t>
  </si>
  <si>
    <t xml:space="preserve">B — Interpretability Evidence</t>
  </si>
  <si>
    <t xml:space="preserve">C — Safety &amp; Red-Teaming</t>
  </si>
  <si>
    <t xml:space="preserve">D — Contractual &amp; Audit</t>
  </si>
  <si>
    <t xml:space="preserve">TOTAL (All 29 Questions)</t>
  </si>
  <si>
    <t xml:space="preserve">CIRCUIT Benchmark — Acceptable Response Rates by Vendor Category</t>
  </si>
  <si>
    <t xml:space="preserve">Category</t>
  </si>
  <si>
    <t xml:space="preserve">Description</t>
  </si>
  <si>
    <t xml:space="preserve">% Acceptable (Benchmark)</t>
  </si>
  <si>
    <t xml:space="preserve">Note</t>
  </si>
  <si>
    <t xml:space="preserve">Category A</t>
  </si>
  <si>
    <t xml:space="preserve">Open-weights, self-hosted</t>
  </si>
  <si>
    <t xml:space="preserve">~93%</t>
  </si>
  <si>
    <t xml:space="preserve">Full weight &amp; activation access</t>
  </si>
  <si>
    <t xml:space="preserve">Category B</t>
  </si>
  <si>
    <t xml:space="preserve">API / foundation model</t>
  </si>
  <si>
    <t xml:space="preserve">~48%</t>
  </si>
  <si>
    <t xml:space="preserve">Vendor-supplied artifacts only</t>
  </si>
  <si>
    <t xml:space="preserve">Category C</t>
  </si>
  <si>
    <t xml:space="preserve">Embedded vendor AI</t>
  </si>
  <si>
    <t xml:space="preserve">~14%</t>
  </si>
  <si>
    <t xml:space="preserve">Product docs &amp; contract terms only</t>
  </si>
  <si>
    <t xml:space="preserve">⚠  Benchmarks are structural estimates derived from access-model analysis, not a published vendor survey. Replace with your own observed scores as responses accumulate. See CIRCUIT v1.1.0 §Appendix C.</t>
  </si>
  <si>
    <t xml:space="preserve">CIRCUIT  //  Rating Guide &amp; Instructions</t>
  </si>
  <si>
    <t xml:space="preserve">ACCEPTABLE</t>
  </si>
  <si>
    <t xml:space="preserve">Specific, verifiable answer with artifacts, contract language, or named accountability. Engineering-level sign-off.</t>
  </si>
  <si>
    <t xml:space="preserve">PARTIAL</t>
  </si>
  <si>
    <t xml:space="preserve">General answer without specifics; deflection to documentation that doesn't address the question; sales-level sign-off.</t>
  </si>
  <si>
    <t xml:space="preserve">UNACCEPTABLE</t>
  </si>
  <si>
    <t xml:space="preserve">No answer, "trust us," or an answer revealing the vendor has not considered the question.</t>
  </si>
  <si>
    <t xml:space="preserve">HOW TO USE THIS WORKBOOK</t>
  </si>
  <si>
    <t xml:space="preserve">Step 1</t>
  </si>
  <si>
    <t xml:space="preserve">Fill in Vendor Organization, Product Name, Assessor Name, and Assessment Date at the top of the Questionnaire sheet.</t>
  </si>
  <si>
    <t xml:space="preserve">Step 2</t>
  </si>
  <si>
    <t xml:space="preserve">Send the 29 questions to the vendor. Use the question text directly — no modification needed.</t>
  </si>
  <si>
    <t xml:space="preserve">Step 3</t>
  </si>
  <si>
    <t xml:space="preserve">For each response received, select Acceptable, Partial, or Unacceptable from the dropdown in column C.</t>
  </si>
  <si>
    <t xml:space="preserve">Step 4</t>
  </si>
  <si>
    <t xml:space="preserve">Record key evidence, artifacts referenced, or gaps in the Notes column (column D).</t>
  </si>
  <si>
    <t xml:space="preserve">Step 5</t>
  </si>
  <si>
    <t xml:space="preserve">Review the Scoring Dashboard sheet for section-by-section and total scores. Compare against category benchmarks.</t>
  </si>
  <si>
    <t xml:space="preserve">Step 6</t>
  </si>
  <si>
    <t xml:space="preserve">Use the total % Acceptable score and section breakdown as input to your CIRCUIT registry entry for this vendor.</t>
  </si>
  <si>
    <t xml:space="preserve">Important</t>
  </si>
  <si>
    <t xml:space="preserve">Ratings are made by your security function — not the vendor. A non-answer or deflection is scored Unacceptable.</t>
  </si>
  <si>
    <t xml:space="preserve">Under CIRCUIT Rule 8, a vendor that will not respond is scored as fully opaque (IMS 0), and the risk number rises to match.</t>
  </si>
  <si>
    <t xml:space="preserve">CIRCUIT Framework v1.1.0  ·  Apache 2.0  ·  circuitframework.org  ·  github.com/circuit-framework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</si>
</sst>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General"/>
    <numFmt numFmtId="167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A9BA1"/>
      <name val="Arial"/>
      <family val="0"/>
      <charset val="1"/>
    </font>
    <font>
      <sz val="9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color rgb="FF1A6B1A"/>
      <name val="Arial"/>
      <family val="0"/>
      <charset val="1"/>
    </font>
    <font>
      <b val="true"/>
      <sz val="10"/>
      <color rgb="FF7A5000"/>
      <name val="Arial"/>
      <family val="0"/>
      <charset val="1"/>
    </font>
    <font>
      <b val="true"/>
      <sz val="10"/>
      <color rgb="FF8B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8B000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D1B2A"/>
        <bgColor rgb="FF000000"/>
      </patternFill>
    </fill>
    <fill>
      <patternFill patternType="solid">
        <fgColor rgb="FFF5F5F5"/>
        <bgColor rgb="FFE8F7F8"/>
      </patternFill>
    </fill>
    <fill>
      <patternFill patternType="solid">
        <fgColor rgb="FFFFFFFF"/>
        <bgColor rgb="FFF5F5F5"/>
      </patternFill>
    </fill>
    <fill>
      <patternFill patternType="solid">
        <fgColor rgb="FF1A9BA1"/>
        <bgColor rgb="FF008080"/>
      </patternFill>
    </fill>
    <fill>
      <patternFill patternType="solid">
        <fgColor rgb="FFE8F7F8"/>
        <bgColor rgb="FFF5F5F5"/>
      </patternFill>
    </fill>
    <fill>
      <patternFill patternType="solid">
        <fgColor rgb="FFD6F0D6"/>
        <bgColor rgb="FFE8F7F8"/>
      </patternFill>
    </fill>
    <fill>
      <patternFill patternType="solid">
        <fgColor rgb="FFFFF3CD"/>
        <bgColor rgb="FFF5F5F5"/>
      </patternFill>
    </fill>
    <fill>
      <patternFill patternType="solid">
        <fgColor rgb="FFFFD6D6"/>
        <bgColor rgb="FFFFF3CD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 diagonalUp="false" diagonalDown="false">
      <left style="thin">
        <color rgb="FFD0D0D0"/>
      </left>
      <right/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4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8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9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6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4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7" fillId="3" borderId="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1A6B1A"/>
        <sz val="9"/>
      </font>
      <fill>
        <patternFill>
          <bgColor rgb="FFD6F0D6"/>
        </patternFill>
      </fill>
    </dxf>
    <dxf>
      <font>
        <name val="Arial"/>
        <charset val="1"/>
        <family val="0"/>
        <b val="1"/>
        <color rgb="FF7A5000"/>
        <sz val="9"/>
      </font>
      <fill>
        <patternFill>
          <bgColor rgb="FFFFF3CD"/>
        </patternFill>
      </fill>
    </dxf>
    <dxf>
      <font>
        <name val="Arial"/>
        <charset val="1"/>
        <family val="0"/>
        <b val="1"/>
        <color rgb="FF8B0000"/>
        <sz val="9"/>
      </font>
      <fill>
        <patternFill>
          <bgColor rgb="FFFFD6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B0000"/>
      <rgbColor rgb="FF1A6B1A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D"/>
      <rgbColor rgb="FFE8F7F8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D6F0D6"/>
      <rgbColor rgb="FFFFFF99"/>
      <rgbColor rgb="FF99CCFF"/>
      <rgbColor rgb="FFFF99CC"/>
      <rgbColor rgb="FFCC99FF"/>
      <rgbColor rgb="FFFFD6D6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1A9BA1"/>
      <rgbColor rgb="FF0D1B2A"/>
      <rgbColor rgb="FF333300"/>
      <rgbColor rgb="FF7A50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72"/>
    <col collapsed="false" customWidth="true" hidden="false" outlineLevel="0" max="3" min="3" style="1" width="18"/>
    <col collapsed="false" customWidth="true" hidden="false" outlineLevel="0" max="4" min="4" style="1" width="45"/>
  </cols>
  <sheetData>
    <row r="1" customFormat="false" ht="31.5" hidden="false" customHeight="true" outlineLevel="0" collapsed="false">
      <c r="A1" s="2" t="s">
        <v>0</v>
      </c>
      <c r="B1" s="2"/>
      <c r="C1" s="2"/>
      <c r="D1" s="2"/>
    </row>
    <row r="2" customFormat="false" ht="19.5" hidden="false" customHeight="true" outlineLevel="0" collapsed="false">
      <c r="A2" s="3" t="s">
        <v>1</v>
      </c>
      <c r="B2" s="3"/>
      <c r="C2" s="4"/>
      <c r="D2" s="4"/>
    </row>
    <row r="3" customFormat="false" ht="19.5" hidden="false" customHeight="true" outlineLevel="0" collapsed="false">
      <c r="A3" s="3" t="s">
        <v>2</v>
      </c>
      <c r="B3" s="3"/>
      <c r="C3" s="4"/>
      <c r="D3" s="4"/>
    </row>
    <row r="4" customFormat="false" ht="19.5" hidden="false" customHeight="true" outlineLevel="0" collapsed="false">
      <c r="A4" s="3" t="s">
        <v>3</v>
      </c>
      <c r="B4" s="3"/>
      <c r="C4" s="4"/>
      <c r="D4" s="4"/>
    </row>
    <row r="5" customFormat="false" ht="19.5" hidden="false" customHeight="true" outlineLevel="0" collapsed="false">
      <c r="A5" s="3" t="s">
        <v>4</v>
      </c>
      <c r="B5" s="3"/>
      <c r="C5" s="5"/>
      <c r="D5" s="5"/>
    </row>
    <row r="6" customFormat="false" ht="7.5" hidden="false" customHeight="true" outlineLevel="0" collapsed="false"/>
    <row r="7" customFormat="false" ht="21.75" hidden="false" customHeight="true" outlineLevel="0" collapsed="false">
      <c r="A7" s="6" t="s">
        <v>5</v>
      </c>
      <c r="B7" s="6" t="s">
        <v>6</v>
      </c>
      <c r="C7" s="6" t="s">
        <v>7</v>
      </c>
      <c r="D7" s="6" t="s">
        <v>8</v>
      </c>
    </row>
    <row r="8" customFormat="false" ht="19.5" hidden="false" customHeight="true" outlineLevel="0" collapsed="false">
      <c r="A8" s="7" t="s">
        <v>9</v>
      </c>
      <c r="B8" s="7"/>
      <c r="C8" s="7"/>
      <c r="D8" s="7"/>
    </row>
    <row r="9" customFormat="false" ht="51.75" hidden="false" customHeight="true" outlineLevel="0" collapsed="false">
      <c r="A9" s="8" t="s">
        <v>10</v>
      </c>
      <c r="B9" s="9" t="s">
        <v>11</v>
      </c>
      <c r="C9" s="10"/>
      <c r="D9" s="9"/>
    </row>
    <row r="10" customFormat="false" ht="51.75" hidden="false" customHeight="true" outlineLevel="0" collapsed="false">
      <c r="A10" s="11" t="s">
        <v>12</v>
      </c>
      <c r="B10" s="12" t="s">
        <v>13</v>
      </c>
      <c r="C10" s="13"/>
      <c r="D10" s="12"/>
    </row>
    <row r="11" customFormat="false" ht="51.75" hidden="false" customHeight="true" outlineLevel="0" collapsed="false">
      <c r="A11" s="8" t="s">
        <v>14</v>
      </c>
      <c r="B11" s="9" t="s">
        <v>15</v>
      </c>
      <c r="C11" s="10"/>
      <c r="D11" s="9"/>
    </row>
    <row r="12" customFormat="false" ht="51.75" hidden="false" customHeight="true" outlineLevel="0" collapsed="false">
      <c r="A12" s="11" t="s">
        <v>16</v>
      </c>
      <c r="B12" s="12" t="s">
        <v>17</v>
      </c>
      <c r="C12" s="13"/>
      <c r="D12" s="12"/>
    </row>
    <row r="13" customFormat="false" ht="51.75" hidden="false" customHeight="true" outlineLevel="0" collapsed="false">
      <c r="A13" s="8" t="s">
        <v>18</v>
      </c>
      <c r="B13" s="9" t="s">
        <v>19</v>
      </c>
      <c r="C13" s="10"/>
      <c r="D13" s="9"/>
    </row>
    <row r="14" customFormat="false" ht="51.75" hidden="false" customHeight="true" outlineLevel="0" collapsed="false">
      <c r="A14" s="11" t="s">
        <v>20</v>
      </c>
      <c r="B14" s="12" t="s">
        <v>21</v>
      </c>
      <c r="C14" s="13"/>
      <c r="D14" s="12"/>
    </row>
    <row r="15" customFormat="false" ht="51.75" hidden="false" customHeight="true" outlineLevel="0" collapsed="false">
      <c r="A15" s="8" t="s">
        <v>22</v>
      </c>
      <c r="B15" s="9" t="s">
        <v>23</v>
      </c>
      <c r="C15" s="10"/>
      <c r="D15" s="9"/>
    </row>
    <row r="17" customFormat="false" ht="19.5" hidden="false" customHeight="true" outlineLevel="0" collapsed="false">
      <c r="A17" s="7" t="s">
        <v>24</v>
      </c>
      <c r="B17" s="7"/>
      <c r="C17" s="7"/>
      <c r="D17" s="7"/>
    </row>
    <row r="18" customFormat="false" ht="51.75" hidden="false" customHeight="true" outlineLevel="0" collapsed="false">
      <c r="A18" s="8" t="s">
        <v>25</v>
      </c>
      <c r="B18" s="9" t="s">
        <v>26</v>
      </c>
      <c r="C18" s="10"/>
      <c r="D18" s="9"/>
    </row>
    <row r="19" customFormat="false" ht="51.75" hidden="false" customHeight="true" outlineLevel="0" collapsed="false">
      <c r="A19" s="11" t="s">
        <v>27</v>
      </c>
      <c r="B19" s="12" t="s">
        <v>28</v>
      </c>
      <c r="C19" s="13"/>
      <c r="D19" s="12"/>
    </row>
    <row r="20" customFormat="false" ht="51.75" hidden="false" customHeight="true" outlineLevel="0" collapsed="false">
      <c r="A20" s="8" t="s">
        <v>29</v>
      </c>
      <c r="B20" s="9" t="s">
        <v>30</v>
      </c>
      <c r="C20" s="10"/>
      <c r="D20" s="9"/>
    </row>
    <row r="21" customFormat="false" ht="51.75" hidden="false" customHeight="true" outlineLevel="0" collapsed="false">
      <c r="A21" s="11" t="s">
        <v>31</v>
      </c>
      <c r="B21" s="12" t="s">
        <v>32</v>
      </c>
      <c r="C21" s="13"/>
      <c r="D21" s="12"/>
    </row>
    <row r="22" customFormat="false" ht="51.75" hidden="false" customHeight="true" outlineLevel="0" collapsed="false">
      <c r="A22" s="8" t="s">
        <v>33</v>
      </c>
      <c r="B22" s="9" t="s">
        <v>34</v>
      </c>
      <c r="C22" s="10"/>
      <c r="D22" s="9"/>
    </row>
    <row r="23" customFormat="false" ht="51.75" hidden="false" customHeight="true" outlineLevel="0" collapsed="false">
      <c r="A23" s="11" t="s">
        <v>35</v>
      </c>
      <c r="B23" s="12" t="s">
        <v>36</v>
      </c>
      <c r="C23" s="13"/>
      <c r="D23" s="12"/>
    </row>
    <row r="24" customFormat="false" ht="51.75" hidden="false" customHeight="true" outlineLevel="0" collapsed="false">
      <c r="A24" s="8" t="s">
        <v>37</v>
      </c>
      <c r="B24" s="9" t="s">
        <v>38</v>
      </c>
      <c r="C24" s="10"/>
      <c r="D24" s="9"/>
    </row>
    <row r="25" customFormat="false" ht="51.75" hidden="false" customHeight="true" outlineLevel="0" collapsed="false">
      <c r="A25" s="11" t="s">
        <v>39</v>
      </c>
      <c r="B25" s="12" t="s">
        <v>40</v>
      </c>
      <c r="C25" s="13"/>
      <c r="D25" s="12"/>
    </row>
    <row r="26" customFormat="false" ht="51.75" hidden="false" customHeight="true" outlineLevel="0" collapsed="false">
      <c r="A26" s="8" t="s">
        <v>41</v>
      </c>
      <c r="B26" s="9" t="s">
        <v>42</v>
      </c>
      <c r="C26" s="10"/>
      <c r="D26" s="9"/>
    </row>
    <row r="28" customFormat="false" ht="19.5" hidden="false" customHeight="true" outlineLevel="0" collapsed="false">
      <c r="A28" s="7" t="s">
        <v>43</v>
      </c>
      <c r="B28" s="7"/>
      <c r="C28" s="7"/>
      <c r="D28" s="7"/>
    </row>
    <row r="29" customFormat="false" ht="51.75" hidden="false" customHeight="true" outlineLevel="0" collapsed="false">
      <c r="A29" s="8" t="s">
        <v>44</v>
      </c>
      <c r="B29" s="9" t="s">
        <v>45</v>
      </c>
      <c r="C29" s="10"/>
      <c r="D29" s="9"/>
    </row>
    <row r="30" customFormat="false" ht="51.75" hidden="false" customHeight="true" outlineLevel="0" collapsed="false">
      <c r="A30" s="11" t="s">
        <v>46</v>
      </c>
      <c r="B30" s="12" t="s">
        <v>47</v>
      </c>
      <c r="C30" s="13"/>
      <c r="D30" s="12"/>
    </row>
    <row r="31" customFormat="false" ht="51.75" hidden="false" customHeight="true" outlineLevel="0" collapsed="false">
      <c r="A31" s="8" t="s">
        <v>48</v>
      </c>
      <c r="B31" s="9" t="s">
        <v>49</v>
      </c>
      <c r="C31" s="10"/>
      <c r="D31" s="9"/>
    </row>
    <row r="32" customFormat="false" ht="51.75" hidden="false" customHeight="true" outlineLevel="0" collapsed="false">
      <c r="A32" s="11" t="s">
        <v>50</v>
      </c>
      <c r="B32" s="12" t="s">
        <v>51</v>
      </c>
      <c r="C32" s="13"/>
      <c r="D32" s="12"/>
    </row>
    <row r="33" customFormat="false" ht="51.75" hidden="false" customHeight="true" outlineLevel="0" collapsed="false">
      <c r="A33" s="8" t="s">
        <v>52</v>
      </c>
      <c r="B33" s="9" t="s">
        <v>53</v>
      </c>
      <c r="C33" s="10"/>
      <c r="D33" s="9"/>
    </row>
    <row r="34" customFormat="false" ht="51.75" hidden="false" customHeight="true" outlineLevel="0" collapsed="false">
      <c r="A34" s="11" t="s">
        <v>54</v>
      </c>
      <c r="B34" s="12" t="s">
        <v>55</v>
      </c>
      <c r="C34" s="13"/>
      <c r="D34" s="12"/>
    </row>
    <row r="35" customFormat="false" ht="51.75" hidden="false" customHeight="true" outlineLevel="0" collapsed="false">
      <c r="A35" s="8" t="s">
        <v>56</v>
      </c>
      <c r="B35" s="9" t="s">
        <v>57</v>
      </c>
      <c r="C35" s="10"/>
      <c r="D35" s="9"/>
    </row>
    <row r="37" customFormat="false" ht="19.5" hidden="false" customHeight="true" outlineLevel="0" collapsed="false">
      <c r="A37" s="7" t="s">
        <v>58</v>
      </c>
      <c r="B37" s="7"/>
      <c r="C37" s="7"/>
      <c r="D37" s="7"/>
    </row>
    <row r="38" customFormat="false" ht="51.75" hidden="false" customHeight="true" outlineLevel="0" collapsed="false">
      <c r="A38" s="8" t="s">
        <v>59</v>
      </c>
      <c r="B38" s="9" t="s">
        <v>60</v>
      </c>
      <c r="C38" s="10"/>
      <c r="D38" s="9"/>
    </row>
    <row r="39" customFormat="false" ht="51.75" hidden="false" customHeight="true" outlineLevel="0" collapsed="false">
      <c r="A39" s="11" t="s">
        <v>61</v>
      </c>
      <c r="B39" s="12" t="s">
        <v>62</v>
      </c>
      <c r="C39" s="13"/>
      <c r="D39" s="12"/>
    </row>
    <row r="40" customFormat="false" ht="51.75" hidden="false" customHeight="true" outlineLevel="0" collapsed="false">
      <c r="A40" s="8" t="s">
        <v>63</v>
      </c>
      <c r="B40" s="9" t="s">
        <v>64</v>
      </c>
      <c r="C40" s="10"/>
      <c r="D40" s="9"/>
    </row>
    <row r="41" customFormat="false" ht="51.75" hidden="false" customHeight="true" outlineLevel="0" collapsed="false">
      <c r="A41" s="11" t="s">
        <v>65</v>
      </c>
      <c r="B41" s="12" t="s">
        <v>66</v>
      </c>
      <c r="C41" s="13"/>
      <c r="D41" s="12"/>
    </row>
    <row r="42" customFormat="false" ht="51.75" hidden="false" customHeight="true" outlineLevel="0" collapsed="false">
      <c r="A42" s="8" t="s">
        <v>67</v>
      </c>
      <c r="B42" s="9" t="s">
        <v>68</v>
      </c>
      <c r="C42" s="10"/>
      <c r="D42" s="9"/>
    </row>
    <row r="43" customFormat="false" ht="51.75" hidden="false" customHeight="true" outlineLevel="0" collapsed="false">
      <c r="A43" s="11" t="s">
        <v>69</v>
      </c>
      <c r="B43" s="12" t="s">
        <v>70</v>
      </c>
      <c r="C43" s="13"/>
      <c r="D43" s="12"/>
    </row>
  </sheetData>
  <mergeCells count="13"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8:D8"/>
    <mergeCell ref="A17:D17"/>
    <mergeCell ref="A28:D28"/>
    <mergeCell ref="A37:D37"/>
  </mergeCells>
  <conditionalFormatting sqref="C8:C45">
    <cfRule type="cellIs" priority="2" operator="equal" aboveAverage="0" equalAverage="0" bottom="0" percent="0" rank="0" text="" dxfId="0">
      <formula>"Acceptable"</formula>
    </cfRule>
    <cfRule type="cellIs" priority="3" operator="equal" aboveAverage="0" equalAverage="0" bottom="0" percent="0" rank="0" text="" dxfId="1">
      <formula>"Partial"</formula>
    </cfRule>
    <cfRule type="cellIs" priority="4" operator="equal" aboveAverage="0" equalAverage="0" bottom="0" percent="0" rank="0" text="" dxfId="2">
      <formula>"Unacceptable"</formula>
    </cfRule>
  </conditionalFormatting>
  <dataValidations count="1">
    <dataValidation allowBlank="true" error="Please choose Acceptable, Partial, or Unacceptable" errorStyle="stop" errorTitle="Invalid Entry" operator="between" showDropDown="false" showErrorMessage="true" showInputMessage="false" sqref="C9:C15 C18:C26 C29:C35 C38:C43" type="list">
      <formula1>"Acceptable,Partial,Unacceptable"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4" min="2" style="1" width="16"/>
    <col collapsed="false" customWidth="true" hidden="false" outlineLevel="0" max="5" min="5" style="1" width="28"/>
  </cols>
  <sheetData>
    <row r="1" customFormat="false" ht="31.5" hidden="false" customHeight="true" outlineLevel="0" collapsed="false">
      <c r="A1" s="2" t="s">
        <v>71</v>
      </c>
      <c r="B1" s="2"/>
      <c r="C1" s="2"/>
      <c r="D1" s="2"/>
      <c r="E1" s="2"/>
    </row>
    <row r="2" customFormat="false" ht="9.75" hidden="false" customHeight="true" outlineLevel="0" collapsed="false"/>
    <row r="3" customFormat="false" ht="21.75" hidden="false" customHeight="true" outlineLevel="0" collapsed="false">
      <c r="A3" s="14" t="s">
        <v>72</v>
      </c>
      <c r="B3" s="14" t="s">
        <v>73</v>
      </c>
      <c r="C3" s="14" t="s">
        <v>74</v>
      </c>
      <c r="D3" s="14" t="s">
        <v>75</v>
      </c>
      <c r="E3" s="14" t="s">
        <v>76</v>
      </c>
    </row>
    <row r="4" customFormat="false" ht="21.75" hidden="false" customHeight="true" outlineLevel="0" collapsed="false">
      <c r="A4" s="15" t="s">
        <v>77</v>
      </c>
      <c r="B4" s="16" t="n">
        <f aca="false">COUNTIF(Questionnaire!C9,"Acceptable")+COUNTIF(Questionnaire!C10,"Acceptable")+COUNTIF(Questionnaire!C11,"Acceptable")+COUNTIF(Questionnaire!C12,"Acceptable")+COUNTIF(Questionnaire!C13,"Acceptable")+COUNTIF(Questionnaire!C14,"Acceptable")+COUNTIF(Questionnaire!C15,"Acceptable")</f>
        <v>0</v>
      </c>
      <c r="C4" s="17" t="n">
        <f aca="false">COUNTIF(Questionnaire!C9,"Partial")+COUNTIF(Questionnaire!C10,"Partial")+COUNTIF(Questionnaire!C11,"Partial")+COUNTIF(Questionnaire!C12,"Partial")+COUNTIF(Questionnaire!C13,"Partial")+COUNTIF(Questionnaire!C14,"Partial")+COUNTIF(Questionnaire!C15,"Partial")</f>
        <v>0</v>
      </c>
      <c r="D4" s="18" t="n">
        <f aca="false">COUNTIF(Questionnaire!C9,"Unacceptable")+COUNTIF(Questionnaire!C10,"Unacceptable")+COUNTIF(Questionnaire!C11,"Unacceptable")+COUNTIF(Questionnaire!C12,"Unacceptable")+COUNTIF(Questionnaire!C13,"Unacceptable")+COUNTIF(Questionnaire!C14,"Unacceptable")+COUNTIF(Questionnaire!C15,"Unacceptable")</f>
        <v>0</v>
      </c>
      <c r="E4" s="19" t="str">
        <f aca="false">IF((B4+C4+D4)=0,"—",B4/(B4+C4+D4))</f>
        <v>—</v>
      </c>
    </row>
    <row r="5" customFormat="false" ht="21.75" hidden="false" customHeight="true" outlineLevel="0" collapsed="false">
      <c r="A5" s="15" t="s">
        <v>78</v>
      </c>
      <c r="B5" s="16" t="n">
        <f aca="false">COUNTIF(Questionnaire!C18,"Acceptable")+COUNTIF(Questionnaire!C19,"Acceptable")+COUNTIF(Questionnaire!C20,"Acceptable")+COUNTIF(Questionnaire!C21,"Acceptable")+COUNTIF(Questionnaire!C22,"Acceptable")+COUNTIF(Questionnaire!C23,"Acceptable")+COUNTIF(Questionnaire!C24,"Acceptable")+COUNTIF(Questionnaire!C25,"Acceptable")+COUNTIF(Questionnaire!C26,"Acceptable")</f>
        <v>0</v>
      </c>
      <c r="C5" s="17" t="n">
        <f aca="false">COUNTIF(Questionnaire!C18,"Partial")+COUNTIF(Questionnaire!C19,"Partial")+COUNTIF(Questionnaire!C20,"Partial")+COUNTIF(Questionnaire!C21,"Partial")+COUNTIF(Questionnaire!C22,"Partial")+COUNTIF(Questionnaire!C23,"Partial")+COUNTIF(Questionnaire!C24,"Partial")+COUNTIF(Questionnaire!C25,"Partial")+COUNTIF(Questionnaire!C26,"Partial")</f>
        <v>0</v>
      </c>
      <c r="D5" s="18" t="n">
        <f aca="false">COUNTIF(Questionnaire!C18,"Unacceptable")+COUNTIF(Questionnaire!C19,"Unacceptable")+COUNTIF(Questionnaire!C20,"Unacceptable")+COUNTIF(Questionnaire!C21,"Unacceptable")+COUNTIF(Questionnaire!C22,"Unacceptable")+COUNTIF(Questionnaire!C23,"Unacceptable")+COUNTIF(Questionnaire!C24,"Unacceptable")+COUNTIF(Questionnaire!C25,"Unacceptable")+COUNTIF(Questionnaire!C26,"Unacceptable")</f>
        <v>0</v>
      </c>
      <c r="E5" s="19" t="str">
        <f aca="false">IF((B5+C5+D5)=0,"—",B5/(B5+C5+D5))</f>
        <v>—</v>
      </c>
    </row>
    <row r="6" customFormat="false" ht="21.75" hidden="false" customHeight="true" outlineLevel="0" collapsed="false">
      <c r="A6" s="15" t="s">
        <v>79</v>
      </c>
      <c r="B6" s="16" t="n">
        <f aca="false">COUNTIF(Questionnaire!C29,"Acceptable")+COUNTIF(Questionnaire!C30,"Acceptable")+COUNTIF(Questionnaire!C31,"Acceptable")+COUNTIF(Questionnaire!C32,"Acceptable")+COUNTIF(Questionnaire!C33,"Acceptable")+COUNTIF(Questionnaire!C34,"Acceptable")+COUNTIF(Questionnaire!C35,"Acceptable")</f>
        <v>0</v>
      </c>
      <c r="C6" s="17" t="n">
        <f aca="false">COUNTIF(Questionnaire!C29,"Partial")+COUNTIF(Questionnaire!C30,"Partial")+COUNTIF(Questionnaire!C31,"Partial")+COUNTIF(Questionnaire!C32,"Partial")+COUNTIF(Questionnaire!C33,"Partial")+COUNTIF(Questionnaire!C34,"Partial")+COUNTIF(Questionnaire!C35,"Partial")</f>
        <v>0</v>
      </c>
      <c r="D6" s="18" t="n">
        <f aca="false">COUNTIF(Questionnaire!C29,"Unacceptable")+COUNTIF(Questionnaire!C30,"Unacceptable")+COUNTIF(Questionnaire!C31,"Unacceptable")+COUNTIF(Questionnaire!C32,"Unacceptable")+COUNTIF(Questionnaire!C33,"Unacceptable")+COUNTIF(Questionnaire!C34,"Unacceptable")+COUNTIF(Questionnaire!C35,"Unacceptable")</f>
        <v>0</v>
      </c>
      <c r="E6" s="19" t="str">
        <f aca="false">IF((B6+C6+D6)=0,"—",B6/(B6+C6+D6))</f>
        <v>—</v>
      </c>
    </row>
    <row r="7" customFormat="false" ht="21.75" hidden="false" customHeight="true" outlineLevel="0" collapsed="false">
      <c r="A7" s="15" t="s">
        <v>80</v>
      </c>
      <c r="B7" s="16" t="n">
        <f aca="false">COUNTIF(Questionnaire!C38,"Acceptable")+COUNTIF(Questionnaire!C39,"Acceptable")+COUNTIF(Questionnaire!C40,"Acceptable")+COUNTIF(Questionnaire!C41,"Acceptable")+COUNTIF(Questionnaire!C42,"Acceptable")+COUNTIF(Questionnaire!C43,"Acceptable")</f>
        <v>0</v>
      </c>
      <c r="C7" s="17" t="n">
        <f aca="false">COUNTIF(Questionnaire!C38,"Partial")+COUNTIF(Questionnaire!C39,"Partial")+COUNTIF(Questionnaire!C40,"Partial")+COUNTIF(Questionnaire!C41,"Partial")+COUNTIF(Questionnaire!C42,"Partial")+COUNTIF(Questionnaire!C43,"Partial")</f>
        <v>0</v>
      </c>
      <c r="D7" s="18" t="n">
        <f aca="false">COUNTIF(Questionnaire!C38,"Unacceptable")+COUNTIF(Questionnaire!C39,"Unacceptable")+COUNTIF(Questionnaire!C40,"Unacceptable")+COUNTIF(Questionnaire!C41,"Unacceptable")+COUNTIF(Questionnaire!C42,"Unacceptable")+COUNTIF(Questionnaire!C43,"Unacceptable")</f>
        <v>0</v>
      </c>
      <c r="E7" s="19" t="str">
        <f aca="false">IF((B7+C7+D7)=0,"—",B7/(B7+C7+D7))</f>
        <v>—</v>
      </c>
    </row>
    <row r="9" customFormat="false" ht="24" hidden="false" customHeight="true" outlineLevel="0" collapsed="false">
      <c r="A9" s="20" t="s">
        <v>81</v>
      </c>
      <c r="B9" s="21" t="n">
        <f aca="false">COUNTIF(Questionnaire!C9,"Acceptable")+COUNTIF(Questionnaire!C10,"Acceptable")+COUNTIF(Questionnaire!C11,"Acceptable")+COUNTIF(Questionnaire!C12,"Acceptable")+COUNTIF(Questionnaire!C13,"Acceptable")+COUNTIF(Questionnaire!C14,"Acceptable")+COUNTIF(Questionnaire!C15,"Acceptable")+COUNTIF(Questionnaire!C18,"Acceptable")+COUNTIF(Questionnaire!C19,"Acceptable")+COUNTIF(Questionnaire!C20,"Acceptable")+COUNTIF(Questionnaire!C21,"Acceptable")+COUNTIF(Questionnaire!C22,"Acceptable")+COUNTIF(Questionnaire!C23,"Acceptable")+COUNTIF(Questionnaire!C24,"Acceptable")+COUNTIF(Questionnaire!C25,"Acceptable")+COUNTIF(Questionnaire!C26,"Acceptable")+COUNTIF(Questionnaire!C29,"Acceptable")+COUNTIF(Questionnaire!C30,"Acceptable")+COUNTIF(Questionnaire!C31,"Acceptable")+COUNTIF(Questionnaire!C32,"Acceptable")+COUNTIF(Questionnaire!C33,"Acceptable")+COUNTIF(Questionnaire!C34,"Acceptable")+COUNTIF(Questionnaire!C35,"Acceptable")+COUNTIF(Questionnaire!C38,"Acceptable")+COUNTIF(Questionnaire!C39,"Acceptable")+COUNTIF(Questionnaire!C40,"Acceptable")+COUNTIF(Questionnaire!C41,"Acceptable")+COUNTIF(Questionnaire!C42,"Acceptable")+COUNTIF(Questionnaire!C43,"Acceptable")</f>
        <v>0</v>
      </c>
      <c r="C9" s="22" t="n">
        <f aca="false">COUNTIF(Questionnaire!C9,"Partial")+COUNTIF(Questionnaire!C10,"Partial")+COUNTIF(Questionnaire!C11,"Partial")+COUNTIF(Questionnaire!C12,"Partial")+COUNTIF(Questionnaire!C13,"Partial")+COUNTIF(Questionnaire!C14,"Partial")+COUNTIF(Questionnaire!C15,"Partial")+COUNTIF(Questionnaire!C18,"Partial")+COUNTIF(Questionnaire!C19,"Partial")+COUNTIF(Questionnaire!C20,"Partial")+COUNTIF(Questionnaire!C21,"Partial")+COUNTIF(Questionnaire!C22,"Partial")+COUNTIF(Questionnaire!C23,"Partial")+COUNTIF(Questionnaire!C24,"Partial")+COUNTIF(Questionnaire!C25,"Partial")+COUNTIF(Questionnaire!C26,"Partial")+COUNTIF(Questionnaire!C29,"Partial")+COUNTIF(Questionnaire!C30,"Partial")+COUNTIF(Questionnaire!C31,"Partial")+COUNTIF(Questionnaire!C32,"Partial")+COUNTIF(Questionnaire!C33,"Partial")+COUNTIF(Questionnaire!C34,"Partial")+COUNTIF(Questionnaire!C35,"Partial")+COUNTIF(Questionnaire!C38,"Partial")+COUNTIF(Questionnaire!C39,"Partial")+COUNTIF(Questionnaire!C40,"Partial")+COUNTIF(Questionnaire!C41,"Partial")+COUNTIF(Questionnaire!C42,"Partial")+COUNTIF(Questionnaire!C43,"Partial")</f>
        <v>0</v>
      </c>
      <c r="D9" s="23" t="n">
        <f aca="false">COUNTIF(Questionnaire!C9,"Unacceptable")+COUNTIF(Questionnaire!C10,"Unacceptable")+COUNTIF(Questionnaire!C11,"Unacceptable")+COUNTIF(Questionnaire!C12,"Unacceptable")+COUNTIF(Questionnaire!C13,"Unacceptable")+COUNTIF(Questionnaire!C14,"Unacceptable")+COUNTIF(Questionnaire!C15,"Unacceptable")+COUNTIF(Questionnaire!C18,"Unacceptable")+COUNTIF(Questionnaire!C19,"Unacceptable")+COUNTIF(Questionnaire!C20,"Unacceptable")+COUNTIF(Questionnaire!C21,"Unacceptable")+COUNTIF(Questionnaire!C22,"Unacceptable")+COUNTIF(Questionnaire!C23,"Unacceptable")+COUNTIF(Questionnaire!C24,"Unacceptable")+COUNTIF(Questionnaire!C25,"Unacceptable")+COUNTIF(Questionnaire!C26,"Unacceptable")+COUNTIF(Questionnaire!C29,"Unacceptable")+COUNTIF(Questionnaire!C30,"Unacceptable")+COUNTIF(Questionnaire!C31,"Unacceptable")+COUNTIF(Questionnaire!C32,"Unacceptable")+COUNTIF(Questionnaire!C33,"Unacceptable")+COUNTIF(Questionnaire!C34,"Unacceptable")+COUNTIF(Questionnaire!C35,"Unacceptable")+COUNTIF(Questionnaire!C38,"Unacceptable")+COUNTIF(Questionnaire!C39,"Unacceptable")+COUNTIF(Questionnaire!C40,"Unacceptable")+COUNTIF(Questionnaire!C41,"Unacceptable")+COUNTIF(Questionnaire!C42,"Unacceptable")+COUNTIF(Questionnaire!C43,"Unacceptable")</f>
        <v>0</v>
      </c>
      <c r="E9" s="24" t="str">
        <f aca="false">IF((B9+C9+D9)=0,"—",B9/(B9+C9+D9))</f>
        <v>—</v>
      </c>
    </row>
    <row r="12" customFormat="false" ht="21.75" hidden="false" customHeight="true" outlineLevel="0" collapsed="false">
      <c r="A12" s="25" t="s">
        <v>82</v>
      </c>
      <c r="B12" s="25"/>
      <c r="C12" s="25"/>
      <c r="D12" s="25"/>
      <c r="E12" s="25"/>
    </row>
    <row r="13" customFormat="false" ht="19.5" hidden="false" customHeight="true" outlineLevel="0" collapsed="false">
      <c r="A13" s="26" t="s">
        <v>83</v>
      </c>
      <c r="B13" s="26" t="s">
        <v>84</v>
      </c>
      <c r="C13" s="26" t="s">
        <v>85</v>
      </c>
      <c r="D13" s="26"/>
      <c r="E13" s="26" t="s">
        <v>86</v>
      </c>
    </row>
    <row r="14" customFormat="false" ht="19.5" hidden="false" customHeight="true" outlineLevel="0" collapsed="false">
      <c r="A14" s="27" t="s">
        <v>87</v>
      </c>
      <c r="B14" s="28" t="s">
        <v>88</v>
      </c>
      <c r="C14" s="27" t="s">
        <v>89</v>
      </c>
      <c r="D14" s="29"/>
      <c r="E14" s="28" t="s">
        <v>90</v>
      </c>
    </row>
    <row r="15" customFormat="false" ht="19.5" hidden="false" customHeight="true" outlineLevel="0" collapsed="false">
      <c r="A15" s="30" t="s">
        <v>91</v>
      </c>
      <c r="B15" s="31" t="s">
        <v>92</v>
      </c>
      <c r="C15" s="30" t="s">
        <v>93</v>
      </c>
      <c r="D15" s="32"/>
      <c r="E15" s="31" t="s">
        <v>94</v>
      </c>
    </row>
    <row r="16" customFormat="false" ht="19.5" hidden="false" customHeight="true" outlineLevel="0" collapsed="false">
      <c r="A16" s="27" t="s">
        <v>95</v>
      </c>
      <c r="B16" s="28" t="s">
        <v>96</v>
      </c>
      <c r="C16" s="27" t="s">
        <v>97</v>
      </c>
      <c r="D16" s="29"/>
      <c r="E16" s="28" t="s">
        <v>98</v>
      </c>
    </row>
    <row r="18" customFormat="false" ht="31.5" hidden="false" customHeight="true" outlineLevel="0" collapsed="false">
      <c r="A18" s="33" t="s">
        <v>99</v>
      </c>
      <c r="B18" s="33"/>
      <c r="C18" s="33"/>
      <c r="D18" s="33"/>
      <c r="E18" s="33"/>
    </row>
  </sheetData>
  <mergeCells count="3">
    <mergeCell ref="A1:E1"/>
    <mergeCell ref="A12:E12"/>
    <mergeCell ref="A18:E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80"/>
  </cols>
  <sheetData>
    <row r="1" customFormat="false" ht="31.5" hidden="false" customHeight="true" outlineLevel="0" collapsed="false">
      <c r="A1" s="2" t="s">
        <v>100</v>
      </c>
      <c r="B1" s="2"/>
    </row>
    <row r="2" customFormat="false" ht="9.75" hidden="false" customHeight="true" outlineLevel="0" collapsed="false"/>
    <row r="3" customFormat="false" ht="39.75" hidden="false" customHeight="true" outlineLevel="0" collapsed="false">
      <c r="A3" s="34" t="s">
        <v>101</v>
      </c>
      <c r="B3" s="35" t="s">
        <v>102</v>
      </c>
    </row>
    <row r="4" customFormat="false" ht="39.75" hidden="false" customHeight="true" outlineLevel="0" collapsed="false">
      <c r="A4" s="36" t="s">
        <v>103</v>
      </c>
      <c r="B4" s="37" t="s">
        <v>104</v>
      </c>
    </row>
    <row r="5" customFormat="false" ht="39.75" hidden="false" customHeight="true" outlineLevel="0" collapsed="false">
      <c r="A5" s="38" t="s">
        <v>105</v>
      </c>
      <c r="B5" s="39" t="s">
        <v>106</v>
      </c>
    </row>
    <row r="7" customFormat="false" ht="21.75" hidden="false" customHeight="true" outlineLevel="0" collapsed="false">
      <c r="A7" s="40" t="s">
        <v>107</v>
      </c>
      <c r="B7" s="40"/>
    </row>
    <row r="8" customFormat="false" ht="36" hidden="false" customHeight="true" outlineLevel="0" collapsed="false">
      <c r="A8" s="41" t="s">
        <v>108</v>
      </c>
      <c r="B8" s="42" t="s">
        <v>109</v>
      </c>
    </row>
    <row r="9" customFormat="false" ht="36" hidden="false" customHeight="true" outlineLevel="0" collapsed="false">
      <c r="A9" s="41" t="s">
        <v>110</v>
      </c>
      <c r="B9" s="43" t="s">
        <v>111</v>
      </c>
    </row>
    <row r="10" customFormat="false" ht="36" hidden="false" customHeight="true" outlineLevel="0" collapsed="false">
      <c r="A10" s="41" t="s">
        <v>112</v>
      </c>
      <c r="B10" s="42" t="s">
        <v>113</v>
      </c>
    </row>
    <row r="11" customFormat="false" ht="36" hidden="false" customHeight="true" outlineLevel="0" collapsed="false">
      <c r="A11" s="41" t="s">
        <v>114</v>
      </c>
      <c r="B11" s="43" t="s">
        <v>115</v>
      </c>
    </row>
    <row r="12" customFormat="false" ht="36" hidden="false" customHeight="true" outlineLevel="0" collapsed="false">
      <c r="A12" s="41" t="s">
        <v>116</v>
      </c>
      <c r="B12" s="42" t="s">
        <v>117</v>
      </c>
    </row>
    <row r="13" customFormat="false" ht="36" hidden="false" customHeight="true" outlineLevel="0" collapsed="false">
      <c r="A13" s="41" t="s">
        <v>118</v>
      </c>
      <c r="B13" s="43" t="s">
        <v>119</v>
      </c>
    </row>
    <row r="14" customFormat="false" ht="36" hidden="false" customHeight="true" outlineLevel="0" collapsed="false">
      <c r="A14" s="44" t="s">
        <v>120</v>
      </c>
      <c r="B14" s="42" t="s">
        <v>121</v>
      </c>
    </row>
    <row r="15" customFormat="false" ht="36" hidden="false" customHeight="true" outlineLevel="0" collapsed="false">
      <c r="A15" s="44" t="s">
        <v>120</v>
      </c>
      <c r="B15" s="43" t="s">
        <v>122</v>
      </c>
    </row>
    <row r="18" customFormat="false" ht="19.5" hidden="false" customHeight="true" outlineLevel="0" collapsed="false">
      <c r="A18" s="45" t="s">
        <v>123</v>
      </c>
      <c r="B18" s="45"/>
    </row>
  </sheetData>
  <mergeCells count="3">
    <mergeCell ref="A1:B1"/>
    <mergeCell ref="A7:B7"/>
    <mergeCell ref="A18:B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2026-06-15T20:34:22Z</dcterms:created>
  <dc:creator>openpyxl</dc:creator>
  <dc:description/>
  <dc:language>en-US</dc:language>
  <cp:lastModifiedBy/>
  <dcterms:modified xsi:type="dcterms:W3CDTF">2026-06-15T20:34:59Z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